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TRANSPARENCIA\2024\ANUAL\"/>
    </mc:Choice>
  </mc:AlternateContent>
  <bookViews>
    <workbookView xWindow="28680" yWindow="-120" windowWidth="29040" windowHeight="15720" tabRatio="885"/>
  </bookViews>
  <sheets>
    <sheet name="CA" sheetId="4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" l="1"/>
  <c r="G16" i="4" s="1"/>
  <c r="D15" i="4"/>
  <c r="G15" i="4" s="1"/>
  <c r="D14" i="4"/>
  <c r="G14" i="4" s="1"/>
  <c r="F54" i="4" l="1"/>
  <c r="E54" i="4"/>
  <c r="C54" i="4"/>
  <c r="D52" i="4"/>
  <c r="G52" i="4" s="1"/>
  <c r="D50" i="4"/>
  <c r="G50" i="4" s="1"/>
  <c r="D48" i="4"/>
  <c r="G48" i="4" s="1"/>
  <c r="D46" i="4"/>
  <c r="G46" i="4" s="1"/>
  <c r="D44" i="4"/>
  <c r="G44" i="4" s="1"/>
  <c r="D42" i="4"/>
  <c r="G42" i="4" s="1"/>
  <c r="D40" i="4"/>
  <c r="G40" i="4" s="1"/>
  <c r="B54" i="4"/>
  <c r="F32" i="4"/>
  <c r="E32" i="4"/>
  <c r="D30" i="4"/>
  <c r="G30" i="4" s="1"/>
  <c r="D29" i="4"/>
  <c r="G29" i="4" s="1"/>
  <c r="D28" i="4"/>
  <c r="G28" i="4" s="1"/>
  <c r="D27" i="4"/>
  <c r="G27" i="4" s="1"/>
  <c r="C32" i="4"/>
  <c r="B32" i="4"/>
  <c r="D13" i="4"/>
  <c r="G13" i="4" s="1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F18" i="4"/>
  <c r="E18" i="4"/>
  <c r="C18" i="4"/>
  <c r="B18" i="4"/>
  <c r="G32" i="4" l="1"/>
  <c r="G54" i="4"/>
  <c r="D32" i="4"/>
  <c r="D54" i="4"/>
  <c r="G18" i="4"/>
  <c r="D18" i="4"/>
</calcChain>
</file>

<file path=xl/sharedStrings.xml><?xml version="1.0" encoding="utf-8"?>
<sst xmlns="http://schemas.openxmlformats.org/spreadsheetml/2006/main" count="58" uniqueCount="36">
  <si>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</si>
  <si>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</si>
  <si>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</si>
  <si>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</si>
  <si>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</si>
  <si>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</si>
  <si>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</si>
  <si>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</si>
  <si>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</si>
  <si>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</si>
  <si>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</si>
  <si>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</si>
  <si>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</si>
  <si>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</si>
  <si>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</si>
  <si>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</si>
  <si>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</si>
  <si>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</si>
  <si>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</si>
  <si>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</si>
  <si>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</si>
  <si>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</si>
  <si>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Entidades Paraestatales Financieras No Monetarias con Participación Estatal Mayoritaria</t>
  </si>
  <si>
    <t>31120M02A010000 CONSEJO DIRECTIVO</t>
  </si>
  <si>
    <t>31120M02A020100 DIRECCION GENERAL</t>
  </si>
  <si>
    <t>31120M02A020200 GERENCIA ADMINISTRATIVA</t>
  </si>
  <si>
    <t>31120M02A020300 GERENCIA COMERCIAL</t>
  </si>
  <si>
    <t>31120M02A020400 GERENCIA DEPARTAMENTO JU</t>
  </si>
  <si>
    <t>31120M02A020500 GERENCIA DE PROYECTOS Y</t>
  </si>
  <si>
    <t>31120M02A020600 JEFATURA TRABAJO SOCIAL</t>
  </si>
  <si>
    <t>31120M02A020700 GERENCIA DE OPERACION Y</t>
  </si>
  <si>
    <t>31120M02A020800 JEFATURA PLANTA TRAT AGU</t>
  </si>
  <si>
    <t>31120M02A020900 GERENCIA SOPORTE TEC Y M</t>
  </si>
  <si>
    <t>Junta Municipal de Agua Potable y Alcantarillado de Acámbaro, Gto.
Estado Analítico del Ejercicio del Presupuesto de Egresos
Clasificación Administrativa
Del 1 de Enero al 31 de Diciembre de 2024</t>
  </si>
  <si>
    <t>Junta Municipal de Agua Potable y Alcantarillado de Acámbaro, Gto.
Estado Analítico del Ejercicio del Presupuesto de Egresos
Clasificación Administrativa (Poderes)
Del 1 de Enero al 31 de Diciembre de 2024</t>
  </si>
  <si>
    <t>Junta Municipal de Agua Potable y Alcantarillado de Acámbaro, Gto.
Estado Analítico del Ejercicio del Presupuesto de Egresos
Clasificación Administrativa (Sector Paraestatal)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</si>
</sst>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6" fillId="2" borderId="5" xfId="9" applyNumberFormat="1" applyFont="1" applyFill="1" applyBorder="1" applyAlignment="1">
      <alignment horizontal="center" vertical="center" wrapText="1"/>
    </xf>
    <xf numFmtId="0" fontId="6" fillId="2" borderId="5" xfId="9" applyFont="1" applyFill="1" applyBorder="1" applyAlignment="1">
      <alignment horizontal="center" vertical="center" wrapText="1"/>
    </xf>
    <xf numFmtId="4" fontId="2" fillId="0" borderId="11" xfId="0" applyNumberFormat="1" applyFont="1" applyBorder="1" applyProtection="1">
      <protection locked="0"/>
    </xf>
    <xf numFmtId="4" fontId="2" fillId="0" borderId="9" xfId="9" applyNumberFormat="1" applyFont="1" applyBorder="1" applyAlignment="1">
      <alignment horizontal="center" vertical="center" wrapText="1"/>
    </xf>
    <xf numFmtId="4" fontId="6" fillId="0" borderId="5" xfId="0" applyNumberFormat="1" applyFont="1" applyBorder="1" applyProtection="1">
      <protection locked="0"/>
    </xf>
    <xf numFmtId="0" fontId="6" fillId="2" borderId="6" xfId="9" applyFont="1" applyFill="1" applyBorder="1" applyAlignment="1" applyProtection="1">
      <alignment vertical="center" wrapText="1"/>
      <protection locked="0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0" borderId="11" xfId="9" applyFont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1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>
      <alignment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vertical="center"/>
    </xf>
    <xf numFmtId="0" fontId="6" fillId="0" borderId="1" xfId="9" applyFont="1" applyBorder="1" applyAlignment="1">
      <alignment vertical="center"/>
    </xf>
    <xf numFmtId="0" fontId="2" fillId="0" borderId="9" xfId="9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left" inden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indent="1"/>
      <protection locked="0"/>
    </xf>
    <xf numFmtId="0" fontId="0" fillId="0" borderId="1" xfId="0" applyBorder="1" applyAlignment="1" applyProtection="1">
      <alignment horizontal="left" wrapText="1" indent="1"/>
      <protection locked="0"/>
    </xf>
    <xf numFmtId="0" fontId="6" fillId="2" borderId="6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0" fontId="6" fillId="2" borderId="13" xfId="9" applyFont="1" applyFill="1" applyBorder="1" applyAlignment="1" applyProtection="1">
      <alignment horizontal="center" vertical="center" wrapText="1"/>
      <protection locked="0"/>
    </xf>
    <xf numFmtId="0" fontId="6" fillId="2" borderId="12" xfId="9" applyFont="1" applyFill="1" applyBorder="1" applyAlignment="1" applyProtection="1">
      <alignment horizontal="center" vertical="center" wrapText="1"/>
      <protection locked="0"/>
    </xf>
    <xf numFmtId="0" fontId="6" fillId="2" borderId="2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60</xdr:row>
      <xdr:rowOff>57150</xdr:rowOff>
    </xdr:from>
    <xdr:to>
      <xdr:col>0</xdr:col>
      <xdr:colOff>3143250</xdr:colOff>
      <xdr:row>69</xdr:row>
      <xdr:rowOff>47624</xdr:rowOff>
    </xdr:to>
    <xdr:sp macro="" textlink="">
      <xdr:nvSpPr>
        <xdr:cNvPr id="2" name="CuadroTexto 1"/>
        <xdr:cNvSpPr txBox="1"/>
      </xdr:nvSpPr>
      <xdr:spPr>
        <a:xfrm>
          <a:off x="542925" y="10572750"/>
          <a:ext cx="2600325" cy="12763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1009648</xdr:colOff>
      <xdr:row>60</xdr:row>
      <xdr:rowOff>57150</xdr:rowOff>
    </xdr:from>
    <xdr:to>
      <xdr:col>5</xdr:col>
      <xdr:colOff>1009649</xdr:colOff>
      <xdr:row>68</xdr:row>
      <xdr:rowOff>121309</xdr:rowOff>
    </xdr:to>
    <xdr:sp macro="" textlink="">
      <xdr:nvSpPr>
        <xdr:cNvPr id="3" name="CuadroTexto 2"/>
        <xdr:cNvSpPr txBox="1"/>
      </xdr:nvSpPr>
      <xdr:spPr>
        <a:xfrm>
          <a:off x="6657973" y="10572750"/>
          <a:ext cx="3143251" cy="12071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 ESTHER ALEJANDRA SANCHEZ AMEZCUA</a:t>
          </a: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showGridLines="0" tabSelected="1" topLeftCell="A27" workbookViewId="0">
      <selection activeCell="A59" sqref="A59"/>
    </sheetView>
  </sheetViews>
  <sheetFormatPr baseColWidth="10" defaultColWidth="12" defaultRowHeight="11.25" x14ac:dyDescent="0.2"/>
  <cols>
    <col min="1" max="1" width="77.83203125" style="1" customWidth="1"/>
    <col min="2" max="2" width="17" style="1" customWidth="1"/>
    <col min="3" max="3" width="17.1640625" style="1" customWidth="1"/>
    <col min="4" max="4" width="16.6640625" style="1" customWidth="1"/>
    <col min="5" max="5" width="15" style="1" customWidth="1"/>
    <col min="6" max="6" width="16" style="1" customWidth="1"/>
    <col min="7" max="7" width="15.5" style="1" customWidth="1"/>
    <col min="8" max="16384" width="12" style="1"/>
  </cols>
  <sheetData>
    <row r="1" spans="1:7" ht="45" customHeight="1" x14ac:dyDescent="0.2">
      <c r="A1" s="29" t="s">
        <v>33</v>
      </c>
      <c r="B1" s="30"/>
      <c r="C1" s="30"/>
      <c r="D1" s="30"/>
      <c r="E1" s="30"/>
      <c r="F1" s="30"/>
      <c r="G1" s="31"/>
    </row>
    <row r="2" spans="1:7" ht="12.6" customHeight="1" x14ac:dyDescent="0.2">
      <c r="A2" s="12"/>
      <c r="B2" s="11"/>
      <c r="C2" s="11"/>
      <c r="D2" s="11"/>
      <c r="E2" s="11"/>
      <c r="F2" s="11"/>
      <c r="G2" s="13"/>
    </row>
    <row r="3" spans="1:7" x14ac:dyDescent="0.2">
      <c r="A3" s="15"/>
      <c r="B3" s="7"/>
      <c r="C3" s="8"/>
      <c r="D3" s="14" t="s">
        <v>16</v>
      </c>
      <c r="E3" s="8"/>
      <c r="F3" s="9"/>
      <c r="G3" s="27" t="s">
        <v>15</v>
      </c>
    </row>
    <row r="4" spans="1:7" ht="24.95" customHeight="1" x14ac:dyDescent="0.2">
      <c r="A4" s="16" t="s">
        <v>10</v>
      </c>
      <c r="B4" s="2" t="s">
        <v>11</v>
      </c>
      <c r="C4" s="2" t="s">
        <v>17</v>
      </c>
      <c r="D4" s="2" t="s">
        <v>12</v>
      </c>
      <c r="E4" s="2" t="s">
        <v>13</v>
      </c>
      <c r="F4" s="2" t="s">
        <v>14</v>
      </c>
      <c r="G4" s="28"/>
    </row>
    <row r="5" spans="1:7" x14ac:dyDescent="0.2">
      <c r="A5" s="17"/>
      <c r="B5" s="3">
        <v>1</v>
      </c>
      <c r="C5" s="3">
        <v>2</v>
      </c>
      <c r="D5" s="3" t="s">
        <v>18</v>
      </c>
      <c r="E5" s="3">
        <v>4</v>
      </c>
      <c r="F5" s="3">
        <v>5</v>
      </c>
      <c r="G5" s="3" t="s">
        <v>19</v>
      </c>
    </row>
    <row r="6" spans="1:7" x14ac:dyDescent="0.2">
      <c r="A6" s="19"/>
      <c r="B6" s="5"/>
      <c r="C6" s="5"/>
      <c r="D6" s="5"/>
      <c r="E6" s="5"/>
      <c r="F6" s="5"/>
      <c r="G6" s="5"/>
    </row>
    <row r="7" spans="1:7" x14ac:dyDescent="0.2">
      <c r="A7" s="20" t="s">
        <v>23</v>
      </c>
      <c r="B7" s="4">
        <v>2468519.0499999998</v>
      </c>
      <c r="C7" s="4">
        <v>-409781.75</v>
      </c>
      <c r="D7" s="4">
        <f>B7+C7</f>
        <v>2058737.2999999998</v>
      </c>
      <c r="E7" s="4">
        <v>1977167.71</v>
      </c>
      <c r="F7" s="4">
        <v>1977167.71</v>
      </c>
      <c r="G7" s="4">
        <f>D7-E7</f>
        <v>81569.589999999851</v>
      </c>
    </row>
    <row r="8" spans="1:7" x14ac:dyDescent="0.2">
      <c r="A8" s="20" t="s">
        <v>24</v>
      </c>
      <c r="B8" s="4">
        <v>1162175.52</v>
      </c>
      <c r="C8" s="4">
        <v>-132426.29999999999</v>
      </c>
      <c r="D8" s="4">
        <f t="shared" ref="D8:D13" si="0">B8+C8</f>
        <v>1029749.22</v>
      </c>
      <c r="E8" s="4">
        <v>950136.64</v>
      </c>
      <c r="F8" s="4">
        <v>950136.64</v>
      </c>
      <c r="G8" s="4">
        <f t="shared" ref="G8:G13" si="1">D8-E8</f>
        <v>79612.579999999958</v>
      </c>
    </row>
    <row r="9" spans="1:7" x14ac:dyDescent="0.2">
      <c r="A9" s="20" t="s">
        <v>25</v>
      </c>
      <c r="B9" s="4">
        <v>6257497.3799999999</v>
      </c>
      <c r="C9" s="4">
        <v>7670848.9800000004</v>
      </c>
      <c r="D9" s="4">
        <f t="shared" si="0"/>
        <v>13928346.359999999</v>
      </c>
      <c r="E9" s="4">
        <v>13483831.619999999</v>
      </c>
      <c r="F9" s="4">
        <v>13483831.609999999</v>
      </c>
      <c r="G9" s="4">
        <f t="shared" si="1"/>
        <v>444514.74000000022</v>
      </c>
    </row>
    <row r="10" spans="1:7" x14ac:dyDescent="0.2">
      <c r="A10" s="20" t="s">
        <v>26</v>
      </c>
      <c r="B10" s="4">
        <v>6704418.8799999999</v>
      </c>
      <c r="C10" s="4">
        <v>268082.65000000002</v>
      </c>
      <c r="D10" s="4">
        <f t="shared" si="0"/>
        <v>6972501.5300000003</v>
      </c>
      <c r="E10" s="4">
        <v>6671764.0999999996</v>
      </c>
      <c r="F10" s="4">
        <v>6671764.0999999996</v>
      </c>
      <c r="G10" s="4">
        <f t="shared" si="1"/>
        <v>300737.43000000063</v>
      </c>
    </row>
    <row r="11" spans="1:7" x14ac:dyDescent="0.2">
      <c r="A11" s="20" t="s">
        <v>27</v>
      </c>
      <c r="B11" s="4">
        <v>1969070.31</v>
      </c>
      <c r="C11" s="4">
        <v>-143135.20000000001</v>
      </c>
      <c r="D11" s="4">
        <f t="shared" si="0"/>
        <v>1825935.11</v>
      </c>
      <c r="E11" s="4">
        <v>1747240.28</v>
      </c>
      <c r="F11" s="4">
        <v>1747240.28</v>
      </c>
      <c r="G11" s="4">
        <f t="shared" si="1"/>
        <v>78694.830000000075</v>
      </c>
    </row>
    <row r="12" spans="1:7" x14ac:dyDescent="0.2">
      <c r="A12" s="20" t="s">
        <v>28</v>
      </c>
      <c r="B12" s="4">
        <v>1854303.22</v>
      </c>
      <c r="C12" s="4">
        <v>19833337.640000001</v>
      </c>
      <c r="D12" s="4">
        <f t="shared" si="0"/>
        <v>21687640.859999999</v>
      </c>
      <c r="E12" s="4">
        <v>8164292.8099999996</v>
      </c>
      <c r="F12" s="4">
        <v>8164292.8099999996</v>
      </c>
      <c r="G12" s="4">
        <f t="shared" si="1"/>
        <v>13523348.050000001</v>
      </c>
    </row>
    <row r="13" spans="1:7" x14ac:dyDescent="0.2">
      <c r="A13" s="20" t="s">
        <v>29</v>
      </c>
      <c r="B13" s="4">
        <v>1059151.6599999999</v>
      </c>
      <c r="C13" s="4">
        <v>-173937.1</v>
      </c>
      <c r="D13" s="4">
        <f t="shared" si="0"/>
        <v>885214.55999999994</v>
      </c>
      <c r="E13" s="4">
        <v>824037.7</v>
      </c>
      <c r="F13" s="4">
        <v>824037.7</v>
      </c>
      <c r="G13" s="4">
        <f t="shared" si="1"/>
        <v>61176.859999999986</v>
      </c>
    </row>
    <row r="14" spans="1:7" x14ac:dyDescent="0.2">
      <c r="A14" s="20" t="s">
        <v>30</v>
      </c>
      <c r="B14" s="4">
        <v>15539895.390000001</v>
      </c>
      <c r="C14" s="4">
        <v>3458131.51</v>
      </c>
      <c r="D14" s="4">
        <f t="shared" ref="D14" si="2">B14+C14</f>
        <v>18998026.899999999</v>
      </c>
      <c r="E14" s="4">
        <v>18580710.309999999</v>
      </c>
      <c r="F14" s="4">
        <v>18580710.32</v>
      </c>
      <c r="G14" s="4">
        <f t="shared" ref="G14" si="3">D14-E14</f>
        <v>417316.58999999985</v>
      </c>
    </row>
    <row r="15" spans="1:7" x14ac:dyDescent="0.2">
      <c r="A15" s="20" t="s">
        <v>31</v>
      </c>
      <c r="B15" s="4">
        <v>2401466.36</v>
      </c>
      <c r="C15" s="4">
        <v>1423811.17</v>
      </c>
      <c r="D15" s="4">
        <f t="shared" ref="D15" si="4">B15+C15</f>
        <v>3825277.53</v>
      </c>
      <c r="E15" s="4">
        <v>3377813.05</v>
      </c>
      <c r="F15" s="4">
        <v>3377813.05</v>
      </c>
      <c r="G15" s="4">
        <f t="shared" ref="G15" si="5">D15-E15</f>
        <v>447464.48</v>
      </c>
    </row>
    <row r="16" spans="1:7" x14ac:dyDescent="0.2">
      <c r="A16" s="20" t="s">
        <v>32</v>
      </c>
      <c r="B16" s="4">
        <v>15594985.23</v>
      </c>
      <c r="C16" s="4">
        <v>1297260.81</v>
      </c>
      <c r="D16" s="4">
        <f t="shared" ref="D16" si="6">B16+C16</f>
        <v>16892246.039999999</v>
      </c>
      <c r="E16" s="4">
        <v>16744058.66</v>
      </c>
      <c r="F16" s="4">
        <v>16744058.66</v>
      </c>
      <c r="G16" s="4">
        <f t="shared" ref="G16" si="7">D16-E16</f>
        <v>148187.37999999896</v>
      </c>
    </row>
    <row r="17" spans="1:7" x14ac:dyDescent="0.2">
      <c r="A17" s="20"/>
      <c r="B17" s="4"/>
      <c r="C17" s="4"/>
      <c r="D17" s="4"/>
      <c r="E17" s="4"/>
      <c r="F17" s="4"/>
      <c r="G17" s="4"/>
    </row>
    <row r="18" spans="1:7" x14ac:dyDescent="0.2">
      <c r="A18" s="21" t="s">
        <v>9</v>
      </c>
      <c r="B18" s="6">
        <f t="shared" ref="B18:G18" si="8">SUM(B7:B17)</f>
        <v>55011483</v>
      </c>
      <c r="C18" s="6">
        <f t="shared" si="8"/>
        <v>33092192.41</v>
      </c>
      <c r="D18" s="6">
        <f t="shared" si="8"/>
        <v>88103675.409999996</v>
      </c>
      <c r="E18" s="6">
        <f t="shared" si="8"/>
        <v>72521052.879999995</v>
      </c>
      <c r="F18" s="6">
        <f t="shared" si="8"/>
        <v>72521052.879999995</v>
      </c>
      <c r="G18" s="6">
        <f t="shared" si="8"/>
        <v>15582622.529999999</v>
      </c>
    </row>
    <row r="21" spans="1:7" ht="45" customHeight="1" x14ac:dyDescent="0.2">
      <c r="A21" s="29" t="s">
        <v>34</v>
      </c>
      <c r="B21" s="30"/>
      <c r="C21" s="30"/>
      <c r="D21" s="30"/>
      <c r="E21" s="30"/>
      <c r="F21" s="30"/>
      <c r="G21" s="31"/>
    </row>
    <row r="22" spans="1:7" ht="15" customHeight="1" x14ac:dyDescent="0.2">
      <c r="A22" s="12"/>
      <c r="B22" s="11"/>
      <c r="C22" s="11"/>
      <c r="D22" s="11"/>
      <c r="E22" s="11"/>
      <c r="F22" s="11"/>
      <c r="G22" s="13"/>
    </row>
    <row r="23" spans="1:7" x14ac:dyDescent="0.2">
      <c r="A23" s="15"/>
      <c r="B23" s="7"/>
      <c r="C23" s="8"/>
      <c r="D23" s="14" t="s">
        <v>16</v>
      </c>
      <c r="E23" s="8"/>
      <c r="F23" s="9"/>
      <c r="G23" s="27" t="s">
        <v>15</v>
      </c>
    </row>
    <row r="24" spans="1:7" ht="22.5" x14ac:dyDescent="0.2">
      <c r="A24" s="16" t="s">
        <v>10</v>
      </c>
      <c r="B24" s="2" t="s">
        <v>11</v>
      </c>
      <c r="C24" s="2" t="s">
        <v>17</v>
      </c>
      <c r="D24" s="2" t="s">
        <v>12</v>
      </c>
      <c r="E24" s="2" t="s">
        <v>13</v>
      </c>
      <c r="F24" s="2" t="s">
        <v>14</v>
      </c>
      <c r="G24" s="28"/>
    </row>
    <row r="25" spans="1:7" x14ac:dyDescent="0.2">
      <c r="A25" s="17"/>
      <c r="B25" s="3">
        <v>1</v>
      </c>
      <c r="C25" s="3">
        <v>2</v>
      </c>
      <c r="D25" s="3" t="s">
        <v>18</v>
      </c>
      <c r="E25" s="3">
        <v>4</v>
      </c>
      <c r="F25" s="3">
        <v>5</v>
      </c>
      <c r="G25" s="3" t="s">
        <v>19</v>
      </c>
    </row>
    <row r="26" spans="1:7" x14ac:dyDescent="0.2">
      <c r="A26" s="18"/>
      <c r="B26" s="10"/>
      <c r="C26" s="10"/>
      <c r="D26" s="10"/>
      <c r="E26" s="10"/>
      <c r="F26" s="10"/>
      <c r="G26" s="10"/>
    </row>
    <row r="27" spans="1:7" x14ac:dyDescent="0.2">
      <c r="A27" s="22" t="s">
        <v>0</v>
      </c>
      <c r="B27" s="4">
        <v>0</v>
      </c>
      <c r="C27" s="4">
        <v>0</v>
      </c>
      <c r="D27" s="4">
        <f>B27+C27</f>
        <v>0</v>
      </c>
      <c r="E27" s="4">
        <v>0</v>
      </c>
      <c r="F27" s="4">
        <v>0</v>
      </c>
      <c r="G27" s="4">
        <f>D27-E27</f>
        <v>0</v>
      </c>
    </row>
    <row r="28" spans="1:7" x14ac:dyDescent="0.2">
      <c r="A28" s="22" t="s">
        <v>1</v>
      </c>
      <c r="B28" s="4">
        <v>0</v>
      </c>
      <c r="C28" s="4">
        <v>0</v>
      </c>
      <c r="D28" s="4">
        <f t="shared" ref="D28:D30" si="9">B28+C28</f>
        <v>0</v>
      </c>
      <c r="E28" s="4">
        <v>0</v>
      </c>
      <c r="F28" s="4">
        <v>0</v>
      </c>
      <c r="G28" s="4">
        <f t="shared" ref="G28:G30" si="10">D28-E28</f>
        <v>0</v>
      </c>
    </row>
    <row r="29" spans="1:7" x14ac:dyDescent="0.2">
      <c r="A29" s="22" t="s">
        <v>2</v>
      </c>
      <c r="B29" s="4">
        <v>0</v>
      </c>
      <c r="C29" s="4">
        <v>0</v>
      </c>
      <c r="D29" s="4">
        <f t="shared" si="9"/>
        <v>0</v>
      </c>
      <c r="E29" s="4">
        <v>0</v>
      </c>
      <c r="F29" s="4">
        <v>0</v>
      </c>
      <c r="G29" s="4">
        <f t="shared" si="10"/>
        <v>0</v>
      </c>
    </row>
    <row r="30" spans="1:7" x14ac:dyDescent="0.2">
      <c r="A30" s="22" t="s">
        <v>21</v>
      </c>
      <c r="B30" s="4">
        <v>0</v>
      </c>
      <c r="C30" s="4">
        <v>0</v>
      </c>
      <c r="D30" s="4">
        <f t="shared" si="9"/>
        <v>0</v>
      </c>
      <c r="E30" s="4">
        <v>0</v>
      </c>
      <c r="F30" s="4">
        <v>0</v>
      </c>
      <c r="G30" s="4">
        <f t="shared" si="10"/>
        <v>0</v>
      </c>
    </row>
    <row r="31" spans="1:7" x14ac:dyDescent="0.2">
      <c r="A31" s="22"/>
      <c r="B31" s="4"/>
      <c r="C31" s="4"/>
      <c r="D31" s="4"/>
      <c r="E31" s="4"/>
      <c r="F31" s="4"/>
      <c r="G31" s="4"/>
    </row>
    <row r="32" spans="1:7" x14ac:dyDescent="0.2">
      <c r="A32" s="21" t="s">
        <v>9</v>
      </c>
      <c r="B32" s="6">
        <f t="shared" ref="B32:G32" si="11">SUM(B27:B30)</f>
        <v>0</v>
      </c>
      <c r="C32" s="6">
        <f t="shared" si="11"/>
        <v>0</v>
      </c>
      <c r="D32" s="6">
        <f t="shared" si="11"/>
        <v>0</v>
      </c>
      <c r="E32" s="6">
        <f t="shared" si="11"/>
        <v>0</v>
      </c>
      <c r="F32" s="6">
        <f t="shared" si="11"/>
        <v>0</v>
      </c>
      <c r="G32" s="6">
        <f t="shared" si="11"/>
        <v>0</v>
      </c>
    </row>
    <row r="35" spans="1:7" ht="45" customHeight="1" x14ac:dyDescent="0.2">
      <c r="A35" s="24" t="s">
        <v>35</v>
      </c>
      <c r="B35" s="25"/>
      <c r="C35" s="25"/>
      <c r="D35" s="25"/>
      <c r="E35" s="25"/>
      <c r="F35" s="25"/>
      <c r="G35" s="26"/>
    </row>
    <row r="36" spans="1:7" x14ac:dyDescent="0.2">
      <c r="A36" s="15"/>
      <c r="B36" s="7"/>
      <c r="C36" s="8"/>
      <c r="D36" s="14" t="s">
        <v>16</v>
      </c>
      <c r="E36" s="8"/>
      <c r="F36" s="9"/>
      <c r="G36" s="27" t="s">
        <v>15</v>
      </c>
    </row>
    <row r="37" spans="1:7" ht="22.5" x14ac:dyDescent="0.2">
      <c r="A37" s="16" t="s">
        <v>10</v>
      </c>
      <c r="B37" s="2" t="s">
        <v>11</v>
      </c>
      <c r="C37" s="2" t="s">
        <v>17</v>
      </c>
      <c r="D37" s="2" t="s">
        <v>12</v>
      </c>
      <c r="E37" s="2" t="s">
        <v>13</v>
      </c>
      <c r="F37" s="2" t="s">
        <v>14</v>
      </c>
      <c r="G37" s="28"/>
    </row>
    <row r="38" spans="1:7" x14ac:dyDescent="0.2">
      <c r="A38" s="17"/>
      <c r="B38" s="3">
        <v>1</v>
      </c>
      <c r="C38" s="3">
        <v>2</v>
      </c>
      <c r="D38" s="3" t="s">
        <v>18</v>
      </c>
      <c r="E38" s="3">
        <v>4</v>
      </c>
      <c r="F38" s="3">
        <v>5</v>
      </c>
      <c r="G38" s="3" t="s">
        <v>19</v>
      </c>
    </row>
    <row r="39" spans="1:7" x14ac:dyDescent="0.2">
      <c r="A39" s="18"/>
      <c r="B39" s="10"/>
      <c r="C39" s="10"/>
      <c r="D39" s="10"/>
      <c r="E39" s="10"/>
      <c r="F39" s="10"/>
      <c r="G39" s="10"/>
    </row>
    <row r="40" spans="1:7" x14ac:dyDescent="0.2">
      <c r="A40" s="23" t="s">
        <v>4</v>
      </c>
      <c r="B40" s="4">
        <v>55011483</v>
      </c>
      <c r="C40" s="4">
        <v>33092192.41</v>
      </c>
      <c r="D40" s="4">
        <f t="shared" ref="D40:D52" si="12">B40+C40</f>
        <v>88103675.409999996</v>
      </c>
      <c r="E40" s="4">
        <v>72521052.879999995</v>
      </c>
      <c r="F40" s="4">
        <v>72521052.879999995</v>
      </c>
      <c r="G40" s="4">
        <f t="shared" ref="G40:G52" si="13">D40-E40</f>
        <v>15582622.530000001</v>
      </c>
    </row>
    <row r="41" spans="1:7" x14ac:dyDescent="0.2">
      <c r="A41" s="23"/>
      <c r="B41" s="4"/>
      <c r="C41" s="4"/>
      <c r="D41" s="4"/>
      <c r="E41" s="4"/>
      <c r="F41" s="4"/>
      <c r="G41" s="4"/>
    </row>
    <row r="42" spans="1:7" x14ac:dyDescent="0.2">
      <c r="A42" s="23" t="s">
        <v>3</v>
      </c>
      <c r="B42" s="4">
        <v>0</v>
      </c>
      <c r="C42" s="4">
        <v>0</v>
      </c>
      <c r="D42" s="4">
        <f t="shared" si="12"/>
        <v>0</v>
      </c>
      <c r="E42" s="4">
        <v>0</v>
      </c>
      <c r="F42" s="4">
        <v>0</v>
      </c>
      <c r="G42" s="4">
        <f t="shared" si="13"/>
        <v>0</v>
      </c>
    </row>
    <row r="43" spans="1:7" x14ac:dyDescent="0.2">
      <c r="A43" s="23"/>
      <c r="B43" s="4"/>
      <c r="C43" s="4"/>
      <c r="D43" s="4"/>
      <c r="E43" s="4"/>
      <c r="F43" s="4"/>
      <c r="G43" s="4"/>
    </row>
    <row r="44" spans="1:7" x14ac:dyDescent="0.2">
      <c r="A44" s="23" t="s">
        <v>5</v>
      </c>
      <c r="B44" s="4">
        <v>0</v>
      </c>
      <c r="C44" s="4">
        <v>0</v>
      </c>
      <c r="D44" s="4">
        <f t="shared" si="12"/>
        <v>0</v>
      </c>
      <c r="E44" s="4">
        <v>0</v>
      </c>
      <c r="F44" s="4">
        <v>0</v>
      </c>
      <c r="G44" s="4">
        <f t="shared" si="13"/>
        <v>0</v>
      </c>
    </row>
    <row r="45" spans="1:7" x14ac:dyDescent="0.2">
      <c r="A45" s="23"/>
      <c r="B45" s="4"/>
      <c r="C45" s="4"/>
      <c r="D45" s="4"/>
      <c r="E45" s="4"/>
      <c r="F45" s="4"/>
      <c r="G45" s="4"/>
    </row>
    <row r="46" spans="1:7" x14ac:dyDescent="0.2">
      <c r="A46" s="23" t="s">
        <v>7</v>
      </c>
      <c r="B46" s="4">
        <v>0</v>
      </c>
      <c r="C46" s="4">
        <v>0</v>
      </c>
      <c r="D46" s="4">
        <f t="shared" si="12"/>
        <v>0</v>
      </c>
      <c r="E46" s="4">
        <v>0</v>
      </c>
      <c r="F46" s="4">
        <v>0</v>
      </c>
      <c r="G46" s="4">
        <f t="shared" si="13"/>
        <v>0</v>
      </c>
    </row>
    <row r="47" spans="1:7" x14ac:dyDescent="0.2">
      <c r="A47" s="23"/>
      <c r="B47" s="4"/>
      <c r="C47" s="4"/>
      <c r="D47" s="4"/>
      <c r="E47" s="4"/>
      <c r="F47" s="4"/>
      <c r="G47" s="4"/>
    </row>
    <row r="48" spans="1:7" ht="22.5" x14ac:dyDescent="0.2">
      <c r="A48" s="23" t="s">
        <v>8</v>
      </c>
      <c r="B48" s="4">
        <v>0</v>
      </c>
      <c r="C48" s="4">
        <v>0</v>
      </c>
      <c r="D48" s="4">
        <f t="shared" si="12"/>
        <v>0</v>
      </c>
      <c r="E48" s="4">
        <v>0</v>
      </c>
      <c r="F48" s="4">
        <v>0</v>
      </c>
      <c r="G48" s="4">
        <f t="shared" si="13"/>
        <v>0</v>
      </c>
    </row>
    <row r="49" spans="1:7" x14ac:dyDescent="0.2">
      <c r="A49" s="23"/>
      <c r="B49" s="4"/>
      <c r="C49" s="4"/>
      <c r="D49" s="4"/>
      <c r="E49" s="4"/>
      <c r="F49" s="4"/>
      <c r="G49" s="4"/>
    </row>
    <row r="50" spans="1:7" x14ac:dyDescent="0.2">
      <c r="A50" s="23" t="s">
        <v>22</v>
      </c>
      <c r="B50" s="4">
        <v>0</v>
      </c>
      <c r="C50" s="4">
        <v>0</v>
      </c>
      <c r="D50" s="4">
        <f t="shared" si="12"/>
        <v>0</v>
      </c>
      <c r="E50" s="4">
        <v>0</v>
      </c>
      <c r="F50" s="4">
        <v>0</v>
      </c>
      <c r="G50" s="4">
        <f t="shared" si="13"/>
        <v>0</v>
      </c>
    </row>
    <row r="51" spans="1:7" x14ac:dyDescent="0.2">
      <c r="A51" s="23"/>
      <c r="B51" s="4"/>
      <c r="C51" s="4"/>
      <c r="D51" s="4"/>
      <c r="E51" s="4"/>
      <c r="F51" s="4"/>
      <c r="G51" s="4"/>
    </row>
    <row r="52" spans="1:7" x14ac:dyDescent="0.2">
      <c r="A52" s="23" t="s">
        <v>6</v>
      </c>
      <c r="B52" s="4">
        <v>0</v>
      </c>
      <c r="C52" s="4">
        <v>0</v>
      </c>
      <c r="D52" s="4">
        <f t="shared" si="12"/>
        <v>0</v>
      </c>
      <c r="E52" s="4">
        <v>0</v>
      </c>
      <c r="F52" s="4">
        <v>0</v>
      </c>
      <c r="G52" s="4">
        <f t="shared" si="13"/>
        <v>0</v>
      </c>
    </row>
    <row r="53" spans="1:7" x14ac:dyDescent="0.2">
      <c r="A53" s="23"/>
      <c r="B53" s="4"/>
      <c r="C53" s="4"/>
      <c r="D53" s="4"/>
      <c r="E53" s="4"/>
      <c r="F53" s="4"/>
      <c r="G53" s="4"/>
    </row>
    <row r="54" spans="1:7" x14ac:dyDescent="0.2">
      <c r="A54" s="21" t="s">
        <v>9</v>
      </c>
      <c r="B54" s="6">
        <f t="shared" ref="B54:G54" si="14">SUM(B40:B52)</f>
        <v>55011483</v>
      </c>
      <c r="C54" s="6">
        <f t="shared" si="14"/>
        <v>33092192.41</v>
      </c>
      <c r="D54" s="6">
        <f t="shared" si="14"/>
        <v>88103675.409999996</v>
      </c>
      <c r="E54" s="6">
        <f t="shared" si="14"/>
        <v>72521052.879999995</v>
      </c>
      <c r="F54" s="6">
        <f t="shared" si="14"/>
        <v>72521052.879999995</v>
      </c>
      <c r="G54" s="6">
        <f t="shared" si="14"/>
        <v>15582622.530000001</v>
      </c>
    </row>
    <row r="56" spans="1:7" x14ac:dyDescent="0.2">
      <c r="A56" s="1" t="s">
        <v>20</v>
      </c>
    </row>
  </sheetData>
  <sheetProtection formatCells="0" formatColumns="0" formatRows="0" insertRows="0" deleteRows="0" autoFilter="0"/>
  <mergeCells count="6">
    <mergeCell ref="G3:G4"/>
    <mergeCell ref="A1:G1"/>
    <mergeCell ref="A21:G21"/>
    <mergeCell ref="G36:G37"/>
    <mergeCell ref="G23:G24"/>
    <mergeCell ref="A35:G35"/>
  </mergeCells>
  <printOptions horizontalCentered="1"/>
  <pageMargins left="0.51181102362204722" right="0.31496062992125984" top="0.74803149606299213" bottom="0.74803149606299213" header="0.31496062992125984" footer="0.31496062992125984"/>
  <pageSetup paperSize="141" scale="7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2025-02-18T20:23:30Z</cp:lastPrinted>
  <dcterms:created xsi:type="dcterms:W3CDTF">2014-02-10T03:37:14Z</dcterms:created>
  <dcterms:modified xsi:type="dcterms:W3CDTF">2025-04-02T16:55:47Z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